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Вересень 2025\"/>
    </mc:Choice>
  </mc:AlternateContent>
  <bookViews>
    <workbookView xWindow="-255" yWindow="-60" windowWidth="25440" windowHeight="14385"/>
  </bookViews>
  <sheets>
    <sheet name="КПК0611021" sheetId="1" r:id="rId1"/>
  </sheets>
  <definedNames>
    <definedName name="_xlnm.Print_Area" localSheetId="0">КПК0611021!$A$1:$BQ$68</definedName>
  </definedNames>
  <calcPr calcId="162913"/>
</workbook>
</file>

<file path=xl/calcChain.xml><?xml version="1.0" encoding="utf-8"?>
<calcChain xmlns="http://schemas.openxmlformats.org/spreadsheetml/2006/main">
  <c r="BM62" i="1" l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<sst xmlns="http://schemas.openxmlformats.org/spreadsheetml/2006/main" count="204" uniqueCount="107">
  <si>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</si>
  <si>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</si>
  <si>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</si>
  <si>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</si>
  <si>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</si>
  <si>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</si>
  <si>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</si>
  <si>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</si>
  <si>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</si>
  <si>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</si>
  <si>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</si>
  <si>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</si>
  <si>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</si>
  <si>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</si>
  <si>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</si>
  <si>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</si>
  <si>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</si>
  <si>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</si>
  <si>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</si>
  <si>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</si>
  <si>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</si>
  <si>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</si>
  <si>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</si>
  <si>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</si>
  <si>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</si>
  <si>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</si>
  <si>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</si>
  <si>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</si>
  <si>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</si>
  <si>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</si>
  <si>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</si>
  <si>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</si>
  <si>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</si>
  <si>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</si>
  <si>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</si>
  <si>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</si>
  <si>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</si>
  <si>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</si>
  <si>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</si>
  <si>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</si>
  <si>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</si>
  <si>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</si>
  <si>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</si>
  <si>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</si>
  <si>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</si>
  <si>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</si>
  <si>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</si>
  <si>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</si>
  <si>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</si>
  <si>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</si>
  <si>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</si>
  <si>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</si>
  <si>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</si>
  <si>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</si>
  <si>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</si>
  <si>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</si>
  <si>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</si>
  <si>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</si>
  <si>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</si>
  <si>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</si>
  <si>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</si>
  <si>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</si>
  <si>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</si>
  <si>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56751853,41 гривень, у тому числі загального фонду – 43495244 гривень та спеціального фонду – 13256609,41 гривень</t>
  </si>
  <si>
    <t>Обсяг  бюджетних  призначень/бюджетних  асигнувань  – 59634178,41 гривень, у тому числі загального фонду – 46377569 гривень та спеціального фонду – 13256609,41 гривень</t>
  </si>
  <si>
    <t>Надання загальної середньої освіти закладами загальної середньої освіти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</si>
  <si>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</si>
  <si>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</si>
  <si>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Видатки на утримання закладів освіти (шкільний підрозділ)</t>
  </si>
  <si>
    <t>грн.</t>
  </si>
  <si>
    <t>середньорічне число ставок(штатних одиниць)(робітників)</t>
  </si>
  <si>
    <t>од.</t>
  </si>
  <si>
    <t>середньорічне число ставок(штатних одиниць)(спеціалістів)</t>
  </si>
  <si>
    <t>середньорічне число ставок(штатних одиниць)(у тому числі педагогічного персоналу)</t>
  </si>
  <si>
    <t>Видатки на утримання закладів освіти (дошкільний підрозділ)</t>
  </si>
  <si>
    <t>кількість закладів</t>
  </si>
  <si>
    <t>кількість класів</t>
  </si>
  <si>
    <t>Продукту</t>
  </si>
  <si>
    <t>середньорічна кількість дітей, що відвідують шкільні заклади (шкільний підрозділ)(хлопчиків)</t>
  </si>
  <si>
    <t>середньорічна кількість дітей, що відвідують шкільні заклади (дошкільний підрозділ)(хлопчиків)</t>
  </si>
  <si>
    <t>осіб</t>
  </si>
  <si>
    <t>середньорічна кількість дітей, що відвідують шкільні заклади (дошкільний підрозділ)(дівчаток)</t>
  </si>
  <si>
    <t>середньорічна кількість дітей, що відвідують шкільні заклади (шкільний підрозділ)(дівчаток)</t>
  </si>
  <si>
    <t>Ефективності</t>
  </si>
  <si>
    <t>середні витрати на одного вихованця</t>
  </si>
  <si>
    <t>кількість діто-днів відвідування</t>
  </si>
  <si>
    <t>днів</t>
  </si>
  <si>
    <t>середні витрати на 1 учня (шкільний підрозділ)</t>
  </si>
  <si>
    <t>Якості</t>
  </si>
  <si>
    <t>кількість днів відвідування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</si>
  <si>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</si>
  <si>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</si>
  <si>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Вiддiл освiти,молодi та спорту Новгород-Сiверської мiської ради Чернiгiвської областi</t>
  </si>
  <si>
    <t>0600000</t>
  </si>
  <si>
    <t>0610000</t>
  </si>
  <si>
    <t>1021</t>
  </si>
  <si>
    <t>місцевого бюджету на 2025  рік</t>
  </si>
  <si>
    <t>0921</t>
  </si>
  <si>
    <t>39561452</t>
  </si>
  <si>
    <t>2553900000</t>
  </si>
  <si>
    <t>Порівняні версія паспорту 9 від 2025-09-08  12:40:16  та версія 10 від 2025-09-22  08:41:22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</si>
  <si>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949 від 11.08.2025 року, рішення виконавчого комітету Новгород-Сіверської міської ради від 28.08.2025 року № 259,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</si>
  <si>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949 від 11.08.2025 року, рішення виконавчого комітету Новгород-Сіверської міської ради від 28.08.2025 року № 259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 </t>
  </si>
  <si>
    <t>Начальник</t>
  </si>
  <si>
    <t>Тетяна КОВАЛЬЧУК</t>
  </si>
  <si>
    <t>Кошторисні призначення за загальним фондом збільшились за рахунок перевиконання дохідної частини бюджету на оплату праці з нарахуваннями у сумі 2500000,00 грн, на предмети, матеріали обладнання та інвентар у сумі 100325,00 грн, на оплату відрядження у сумі 110000,00 грн, на оплату послуг (крім комунальних)  у сумі 132000,00 грн, на оплату комунальних послуг та енергоносіїв  у сумі 40000,00 грн.</t>
  </si>
  <si>
    <t>Кошторисні призначення за загальним фондом збільшились за рахунок перевиконання дохідної частини бюджету на предмети, матеріали обладнання та інвентар у сумі 100325,00 грн, на оплату відрядження у сумі 110000,00 грн, на оплату послуг (крім комунальних)  у сумі 132000,00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</si>
</sst>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18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quotePrefix="1" applyNumberFormat="1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Звичайний" xfId="0" builtinId="0"/>
  </cellStyles>
  <dxfs count="5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68"/>
  <sheetViews>
    <sheetView tabSelected="1" topLeftCell="A25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69" ht="15.75" x14ac:dyDescent="0.2">
      <c r="A2" s="109" t="s">
        <v>21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69" ht="15.75" customHeight="1" x14ac:dyDescent="0.2">
      <c r="A3" s="109" t="s">
        <v>22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69" ht="15.75" customHeight="1" x14ac:dyDescent="0.2">
      <c r="A4" s="109" t="s">
        <v>96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69" ht="22.5" customHeight="1" x14ac:dyDescent="0.2">
      <c r="A5" s="110" t="s">
        <v>100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111"/>
      <c r="BO5" s="111"/>
      <c r="BP5" s="111"/>
      <c r="BQ5" s="111"/>
    </row>
    <row r="6" spans="1:69" ht="27.95" customHeight="1" x14ac:dyDescent="0.2">
      <c r="A6" s="12" t="s">
        <v>5</v>
      </c>
      <c r="B6" s="99" t="s">
        <v>93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3"/>
      <c r="N6" s="101" t="s">
        <v>92</v>
      </c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4"/>
      <c r="AU6" s="99" t="s">
        <v>98</v>
      </c>
      <c r="AV6" s="100"/>
      <c r="AW6" s="100"/>
      <c r="AX6" s="100"/>
      <c r="AY6" s="100"/>
      <c r="AZ6" s="100"/>
      <c r="BA6" s="100"/>
      <c r="BB6" s="100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98" t="s">
        <v>11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15"/>
      <c r="N7" s="103" t="s">
        <v>12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5"/>
      <c r="AU7" s="98" t="s">
        <v>13</v>
      </c>
      <c r="AV7" s="98"/>
      <c r="AW7" s="98"/>
      <c r="AX7" s="98"/>
      <c r="AY7" s="98"/>
      <c r="AZ7" s="98"/>
      <c r="BA7" s="98"/>
      <c r="BB7" s="9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99" t="s">
        <v>94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3"/>
      <c r="N9" s="101" t="s">
        <v>92</v>
      </c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4"/>
      <c r="AU9" s="99" t="s">
        <v>98</v>
      </c>
      <c r="AV9" s="100"/>
      <c r="AW9" s="100"/>
      <c r="AX9" s="100"/>
      <c r="AY9" s="100"/>
      <c r="AZ9" s="100"/>
      <c r="BA9" s="100"/>
      <c r="BB9" s="100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98" t="s">
        <v>11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15"/>
      <c r="N10" s="103" t="s">
        <v>14</v>
      </c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5"/>
      <c r="AU10" s="98" t="s">
        <v>13</v>
      </c>
      <c r="AV10" s="98"/>
      <c r="AW10" s="98"/>
      <c r="AX10" s="98"/>
      <c r="AY10" s="98"/>
      <c r="AZ10" s="98"/>
      <c r="BA10" s="98"/>
      <c r="BB10" s="9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99" t="s">
        <v>90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/>
      <c r="N12" s="99" t="s">
        <v>95</v>
      </c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8"/>
      <c r="AA12" s="99" t="s">
        <v>97</v>
      </c>
      <c r="AB12" s="100"/>
      <c r="AC12" s="100"/>
      <c r="AD12" s="100"/>
      <c r="AE12" s="100"/>
      <c r="AF12" s="100"/>
      <c r="AG12" s="100"/>
      <c r="AH12" s="100"/>
      <c r="AI12" s="100"/>
      <c r="AJ12" s="18"/>
      <c r="AK12" s="118" t="s">
        <v>91</v>
      </c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8"/>
      <c r="BE12" s="99" t="s">
        <v>99</v>
      </c>
      <c r="BF12" s="100"/>
      <c r="BG12" s="100"/>
      <c r="BH12" s="100"/>
      <c r="BI12" s="100"/>
      <c r="BJ12" s="100"/>
      <c r="BK12" s="100"/>
      <c r="BL12" s="100"/>
    </row>
    <row r="13" spans="1:69" ht="23.25" customHeight="1" x14ac:dyDescent="0.2">
      <c r="A13"/>
      <c r="B13" s="98" t="s">
        <v>11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/>
      <c r="N13" s="98" t="s">
        <v>15</v>
      </c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21"/>
      <c r="AA13" s="116" t="s">
        <v>16</v>
      </c>
      <c r="AB13" s="116"/>
      <c r="AC13" s="116"/>
      <c r="AD13" s="116"/>
      <c r="AE13" s="116"/>
      <c r="AF13" s="116"/>
      <c r="AG13" s="116"/>
      <c r="AH13" s="116"/>
      <c r="AI13" s="116"/>
      <c r="AJ13" s="21"/>
      <c r="AK13" s="117" t="s">
        <v>17</v>
      </c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21"/>
      <c r="BE13" s="98" t="s">
        <v>18</v>
      </c>
      <c r="BF13" s="98"/>
      <c r="BG13" s="98"/>
      <c r="BH13" s="98"/>
      <c r="BI13" s="98"/>
      <c r="BJ13" s="98"/>
      <c r="BK13" s="98"/>
      <c r="BL13" s="98"/>
    </row>
    <row r="14" spans="1:69" ht="6.75" customHeight="1" x14ac:dyDescent="0.2"/>
    <row r="15" spans="1:69" ht="15.75" customHeight="1" x14ac:dyDescent="0.2">
      <c r="A15" s="37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46" t="s">
        <v>24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8"/>
      <c r="V16" s="52" t="s">
        <v>25</v>
      </c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53"/>
      <c r="AQ16" s="45" t="s">
        <v>0</v>
      </c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38"/>
    </row>
    <row r="17" spans="1:79" ht="17.25" customHeight="1" x14ac:dyDescent="0.2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1"/>
      <c r="V17" s="54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38"/>
      <c r="AQ17" s="52" t="s">
        <v>26</v>
      </c>
      <c r="AR17" s="41"/>
      <c r="AS17" s="41"/>
      <c r="AT17" s="41"/>
      <c r="AU17" s="41"/>
      <c r="AV17" s="41"/>
      <c r="AW17" s="38"/>
      <c r="AX17" s="55" t="s">
        <v>27</v>
      </c>
      <c r="AY17" s="56"/>
      <c r="AZ17" s="56"/>
      <c r="BA17" s="56"/>
      <c r="BB17" s="56"/>
      <c r="BC17" s="56"/>
      <c r="BD17" s="57"/>
      <c r="BE17" s="55" t="s">
        <v>28</v>
      </c>
      <c r="BF17" s="56"/>
      <c r="BG17" s="56"/>
      <c r="BH17" s="56"/>
      <c r="BI17" s="56"/>
      <c r="BJ17" s="56"/>
      <c r="BK17" s="56"/>
      <c r="BL17" s="57"/>
    </row>
    <row r="18" spans="1:79" ht="10.5" hidden="1" customHeight="1" x14ac:dyDescent="0.2">
      <c r="A18" s="68" t="s">
        <v>48</v>
      </c>
      <c r="B18" s="69"/>
      <c r="C18" s="69"/>
      <c r="D18" s="69"/>
      <c r="E18" s="69"/>
      <c r="F18" s="69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3"/>
      <c r="V18" s="68" t="s">
        <v>49</v>
      </c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88"/>
      <c r="AQ18" s="119" t="s">
        <v>38</v>
      </c>
      <c r="AR18" s="120"/>
      <c r="AS18" s="120"/>
      <c r="AT18" s="120"/>
      <c r="AU18" s="120"/>
      <c r="AV18" s="120"/>
      <c r="AW18" s="121"/>
      <c r="AX18" s="119" t="s">
        <v>39</v>
      </c>
      <c r="AY18" s="120"/>
      <c r="AZ18" s="120"/>
      <c r="BA18" s="120"/>
      <c r="BB18" s="120"/>
      <c r="BC18" s="120"/>
      <c r="BD18" s="121"/>
      <c r="BE18" s="119" t="s">
        <v>41</v>
      </c>
      <c r="BF18" s="41"/>
      <c r="BG18" s="41"/>
      <c r="BH18" s="41"/>
      <c r="BI18" s="41"/>
      <c r="BJ18" s="41"/>
      <c r="BK18" s="41"/>
      <c r="BL18" s="38"/>
      <c r="CA18" s="1" t="s">
        <v>50</v>
      </c>
    </row>
    <row r="19" spans="1:79" ht="38.25" customHeight="1" x14ac:dyDescent="0.2">
      <c r="A19" s="115" t="s">
        <v>63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1"/>
      <c r="V19" s="89" t="s">
        <v>64</v>
      </c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1"/>
      <c r="AQ19" s="124">
        <v>2882325</v>
      </c>
      <c r="AR19" s="125"/>
      <c r="AS19" s="125"/>
      <c r="AT19" s="125"/>
      <c r="AU19" s="125"/>
      <c r="AV19" s="125"/>
      <c r="AW19" s="126"/>
      <c r="AX19" s="124">
        <v>0</v>
      </c>
      <c r="AY19" s="125"/>
      <c r="AZ19" s="125"/>
      <c r="BA19" s="125"/>
      <c r="BB19" s="125"/>
      <c r="BC19" s="125"/>
      <c r="BD19" s="126"/>
      <c r="BE19" s="124">
        <f>AQ19+AX19</f>
        <v>2882325</v>
      </c>
      <c r="BF19" s="127"/>
      <c r="BG19" s="127"/>
      <c r="BH19" s="127"/>
      <c r="BI19" s="127"/>
      <c r="BJ19" s="127"/>
      <c r="BK19" s="127"/>
      <c r="BL19" s="128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7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7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7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8" t="s">
        <v>48</v>
      </c>
      <c r="B23" s="69"/>
      <c r="C23" s="69"/>
      <c r="D23" s="69"/>
      <c r="E23" s="69"/>
      <c r="F23" s="69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3"/>
      <c r="AG23" s="68" t="s">
        <v>49</v>
      </c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1"/>
      <c r="CA23" s="1" t="s">
        <v>51</v>
      </c>
    </row>
    <row r="24" spans="1:79" ht="409.6" customHeight="1" x14ac:dyDescent="0.2">
      <c r="A24" s="129" t="s">
        <v>102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1"/>
      <c r="AG24" s="132" t="s">
        <v>101</v>
      </c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1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7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7" t="s">
        <v>24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38"/>
      <c r="U27" s="37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7" t="s">
        <v>0</v>
      </c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4"/>
      <c r="BD27" s="63" t="s">
        <v>32</v>
      </c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5"/>
    </row>
    <row r="28" spans="1:79" ht="48" customHeight="1" x14ac:dyDescent="0.2">
      <c r="A28" s="42" t="s">
        <v>3</v>
      </c>
      <c r="B28" s="42"/>
      <c r="C28" s="42" t="s">
        <v>19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 t="s">
        <v>3</v>
      </c>
      <c r="V28" s="42"/>
      <c r="W28" s="42" t="s">
        <v>19</v>
      </c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 t="s">
        <v>2</v>
      </c>
      <c r="AP28" s="42"/>
      <c r="AQ28" s="42"/>
      <c r="AR28" s="42"/>
      <c r="AS28" s="42"/>
      <c r="AT28" s="42" t="s">
        <v>1</v>
      </c>
      <c r="AU28" s="42"/>
      <c r="AV28" s="42"/>
      <c r="AW28" s="42"/>
      <c r="AX28" s="42"/>
      <c r="AY28" s="37" t="s">
        <v>31</v>
      </c>
      <c r="AZ28" s="39"/>
      <c r="BA28" s="39"/>
      <c r="BB28" s="39"/>
      <c r="BC28" s="40"/>
      <c r="BD28" s="106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8"/>
    </row>
    <row r="29" spans="1:79" ht="15.75" hidden="1" customHeight="1" x14ac:dyDescent="0.2">
      <c r="A29" s="92" t="s">
        <v>7</v>
      </c>
      <c r="B29" s="92"/>
      <c r="C29" s="92" t="s">
        <v>48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 t="s">
        <v>40</v>
      </c>
      <c r="V29" s="92"/>
      <c r="W29" s="92" t="s">
        <v>49</v>
      </c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112" t="s">
        <v>38</v>
      </c>
      <c r="AP29" s="113"/>
      <c r="AQ29" s="113"/>
      <c r="AR29" s="113"/>
      <c r="AS29" s="113"/>
      <c r="AT29" s="112" t="s">
        <v>39</v>
      </c>
      <c r="AU29" s="112"/>
      <c r="AV29" s="112"/>
      <c r="AW29" s="112"/>
      <c r="AX29" s="112"/>
      <c r="AY29" s="112" t="s">
        <v>8</v>
      </c>
      <c r="AZ29" s="114"/>
      <c r="BA29" s="114"/>
      <c r="BB29" s="114"/>
      <c r="BC29" s="114"/>
      <c r="BD29" s="86" t="s">
        <v>60</v>
      </c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CA29" s="1" t="s">
        <v>52</v>
      </c>
    </row>
    <row r="30" spans="1:79" ht="135" customHeight="1" x14ac:dyDescent="0.2">
      <c r="A30" s="95">
        <v>1</v>
      </c>
      <c r="B30" s="95"/>
      <c r="C30" s="96" t="s">
        <v>65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1"/>
      <c r="U30" s="97">
        <v>1</v>
      </c>
      <c r="V30" s="97"/>
      <c r="W30" s="96" t="s">
        <v>65</v>
      </c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1"/>
      <c r="AO30" s="43">
        <v>2882325</v>
      </c>
      <c r="AP30" s="44"/>
      <c r="AQ30" s="44"/>
      <c r="AR30" s="44"/>
      <c r="AS30" s="44"/>
      <c r="AT30" s="43">
        <v>0</v>
      </c>
      <c r="AU30" s="44"/>
      <c r="AV30" s="44"/>
      <c r="AW30" s="44"/>
      <c r="AX30" s="44"/>
      <c r="AY30" s="43">
        <f>AO30+AT30</f>
        <v>2882325</v>
      </c>
      <c r="AZ30" s="44"/>
      <c r="BA30" s="44"/>
      <c r="BB30" s="44"/>
      <c r="BC30" s="44"/>
      <c r="BD30" s="58" t="s">
        <v>105</v>
      </c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CA30" s="1" t="s">
        <v>45</v>
      </c>
    </row>
    <row r="33" spans="1:79" ht="15.75" customHeight="1" x14ac:dyDescent="0.2">
      <c r="A33" s="37" t="s">
        <v>33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1"/>
    </row>
    <row r="34" spans="1:79" ht="33" customHeight="1" x14ac:dyDescent="0.2">
      <c r="A34" s="37" t="s">
        <v>24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8"/>
      <c r="U34" s="37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7" t="s">
        <v>0</v>
      </c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4"/>
      <c r="BD34" s="63" t="s">
        <v>32</v>
      </c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5"/>
    </row>
    <row r="35" spans="1:79" ht="48" customHeight="1" x14ac:dyDescent="0.2">
      <c r="A35" s="42" t="s">
        <v>3</v>
      </c>
      <c r="B35" s="42"/>
      <c r="C35" s="42" t="s">
        <v>34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 t="s">
        <v>3</v>
      </c>
      <c r="V35" s="42"/>
      <c r="W35" s="42" t="s">
        <v>34</v>
      </c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 t="s">
        <v>2</v>
      </c>
      <c r="AP35" s="42"/>
      <c r="AQ35" s="42"/>
      <c r="AR35" s="42"/>
      <c r="AS35" s="42"/>
      <c r="AT35" s="42" t="s">
        <v>1</v>
      </c>
      <c r="AU35" s="42"/>
      <c r="AV35" s="42"/>
      <c r="AW35" s="42"/>
      <c r="AX35" s="42"/>
      <c r="AY35" s="37" t="s">
        <v>31</v>
      </c>
      <c r="AZ35" s="39"/>
      <c r="BA35" s="39"/>
      <c r="BB35" s="39"/>
      <c r="BC35" s="40"/>
      <c r="BD35" s="106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8"/>
    </row>
    <row r="36" spans="1:79" ht="15.75" hidden="1" customHeight="1" x14ac:dyDescent="0.2">
      <c r="A36" s="92" t="s">
        <v>7</v>
      </c>
      <c r="B36" s="92"/>
      <c r="C36" s="92" t="s">
        <v>48</v>
      </c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 t="s">
        <v>40</v>
      </c>
      <c r="V36" s="92"/>
      <c r="W36" s="92" t="s">
        <v>49</v>
      </c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6" t="s">
        <v>38</v>
      </c>
      <c r="AP36" s="133"/>
      <c r="AQ36" s="133"/>
      <c r="AR36" s="133"/>
      <c r="AS36" s="133"/>
      <c r="AT36" s="67" t="s">
        <v>39</v>
      </c>
      <c r="AU36" s="67"/>
      <c r="AV36" s="67"/>
      <c r="AW36" s="67"/>
      <c r="AX36" s="67"/>
      <c r="AY36" s="67" t="s">
        <v>8</v>
      </c>
      <c r="AZ36" s="87"/>
      <c r="BA36" s="87"/>
      <c r="BB36" s="87"/>
      <c r="BC36" s="87"/>
      <c r="BD36" s="86" t="s">
        <v>60</v>
      </c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CA36" s="1" t="s">
        <v>53</v>
      </c>
    </row>
    <row r="37" spans="1:79" ht="94.5" customHeight="1" x14ac:dyDescent="0.2">
      <c r="A37" s="95">
        <v>1</v>
      </c>
      <c r="B37" s="95"/>
      <c r="C37" s="96" t="s">
        <v>66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1"/>
      <c r="U37" s="97">
        <v>1</v>
      </c>
      <c r="V37" s="97"/>
      <c r="W37" s="96" t="s">
        <v>66</v>
      </c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1"/>
      <c r="AO37" s="43">
        <v>342325</v>
      </c>
      <c r="AP37" s="44"/>
      <c r="AQ37" s="44"/>
      <c r="AR37" s="44"/>
      <c r="AS37" s="44"/>
      <c r="AT37" s="43">
        <v>0</v>
      </c>
      <c r="AU37" s="44"/>
      <c r="AV37" s="44"/>
      <c r="AW37" s="44"/>
      <c r="AX37" s="44"/>
      <c r="AY37" s="43">
        <f>AO37+AT37</f>
        <v>342325</v>
      </c>
      <c r="AZ37" s="44"/>
      <c r="BA37" s="44"/>
      <c r="BB37" s="44"/>
      <c r="BC37" s="44"/>
      <c r="BD37" s="58" t="s">
        <v>106</v>
      </c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7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63" t="s">
        <v>24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8"/>
      <c r="AG41" s="42" t="s">
        <v>25</v>
      </c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37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7" t="s">
        <v>3</v>
      </c>
      <c r="B42" s="38"/>
      <c r="C42" s="37" t="s">
        <v>4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38"/>
      <c r="T42" s="37" t="s">
        <v>36</v>
      </c>
      <c r="U42" s="39"/>
      <c r="V42" s="40"/>
      <c r="W42" s="37" t="s">
        <v>26</v>
      </c>
      <c r="X42" s="41"/>
      <c r="Y42" s="41"/>
      <c r="Z42" s="41"/>
      <c r="AA42" s="38"/>
      <c r="AB42" s="37" t="s">
        <v>27</v>
      </c>
      <c r="AC42" s="41"/>
      <c r="AD42" s="41"/>
      <c r="AE42" s="41"/>
      <c r="AF42" s="38"/>
      <c r="AG42" s="37" t="s">
        <v>3</v>
      </c>
      <c r="AH42" s="38"/>
      <c r="AI42" s="42" t="s">
        <v>4</v>
      </c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 t="s">
        <v>37</v>
      </c>
      <c r="AV42" s="42"/>
      <c r="AW42" s="42"/>
      <c r="AX42" s="42" t="s">
        <v>26</v>
      </c>
      <c r="AY42" s="42"/>
      <c r="AZ42" s="42"/>
      <c r="BA42" s="42"/>
      <c r="BB42" s="42"/>
      <c r="BC42" s="42" t="s">
        <v>27</v>
      </c>
      <c r="BD42" s="42"/>
      <c r="BE42" s="42"/>
      <c r="BF42" s="42"/>
      <c r="BG42" s="42"/>
      <c r="BH42" s="42" t="s">
        <v>26</v>
      </c>
      <c r="BI42" s="42"/>
      <c r="BJ42" s="42"/>
      <c r="BK42" s="42"/>
      <c r="BL42" s="42"/>
      <c r="BM42" s="42" t="s">
        <v>27</v>
      </c>
      <c r="BN42" s="42"/>
      <c r="BO42" s="42"/>
      <c r="BP42" s="42"/>
      <c r="BQ42" s="42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92" t="s">
        <v>61</v>
      </c>
      <c r="B43" s="92"/>
      <c r="C43" s="68" t="s">
        <v>48</v>
      </c>
      <c r="D43" s="69"/>
      <c r="E43" s="69"/>
      <c r="F43" s="69"/>
      <c r="G43" s="69"/>
      <c r="H43" s="69"/>
      <c r="I43" s="69"/>
      <c r="J43" s="70"/>
      <c r="K43" s="70"/>
      <c r="L43" s="70"/>
      <c r="M43" s="70"/>
      <c r="N43" s="70"/>
      <c r="O43" s="70"/>
      <c r="P43" s="70"/>
      <c r="Q43" s="70"/>
      <c r="R43" s="70"/>
      <c r="S43" s="71"/>
      <c r="T43" s="68" t="s">
        <v>55</v>
      </c>
      <c r="U43" s="69"/>
      <c r="V43" s="88"/>
      <c r="W43" s="72" t="s">
        <v>57</v>
      </c>
      <c r="X43" s="73"/>
      <c r="Y43" s="73"/>
      <c r="Z43" s="73"/>
      <c r="AA43" s="74"/>
      <c r="AB43" s="72" t="s">
        <v>62</v>
      </c>
      <c r="AC43" s="73"/>
      <c r="AD43" s="73"/>
      <c r="AE43" s="73"/>
      <c r="AF43" s="74"/>
      <c r="AG43" s="75" t="s">
        <v>40</v>
      </c>
      <c r="AH43" s="76"/>
      <c r="AI43" s="72" t="s">
        <v>49</v>
      </c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38"/>
      <c r="AU43" s="72" t="s">
        <v>56</v>
      </c>
      <c r="AV43" s="73"/>
      <c r="AW43" s="74"/>
      <c r="AX43" s="67" t="s">
        <v>58</v>
      </c>
      <c r="AY43" s="67"/>
      <c r="AZ43" s="67"/>
      <c r="BA43" s="67"/>
      <c r="BB43" s="67"/>
      <c r="BC43" s="67" t="s">
        <v>59</v>
      </c>
      <c r="BD43" s="67"/>
      <c r="BE43" s="67"/>
      <c r="BF43" s="67"/>
      <c r="BG43" s="67"/>
      <c r="BH43" s="67" t="s">
        <v>42</v>
      </c>
      <c r="BI43" s="67"/>
      <c r="BJ43" s="67"/>
      <c r="BK43" s="67"/>
      <c r="BL43" s="67"/>
      <c r="BM43" s="139" t="s">
        <v>42</v>
      </c>
      <c r="BN43" s="139"/>
      <c r="BO43" s="139"/>
      <c r="BP43" s="139"/>
      <c r="BQ43" s="13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81">
        <v>0</v>
      </c>
      <c r="B44" s="81"/>
      <c r="C44" s="140" t="s">
        <v>67</v>
      </c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2"/>
      <c r="T44" s="140"/>
      <c r="U44" s="141"/>
      <c r="V44" s="142"/>
      <c r="W44" s="64">
        <v>0</v>
      </c>
      <c r="X44" s="65"/>
      <c r="Y44" s="65"/>
      <c r="Z44" s="65"/>
      <c r="AA44" s="66"/>
      <c r="AB44" s="64">
        <v>0</v>
      </c>
      <c r="AC44" s="65"/>
      <c r="AD44" s="65"/>
      <c r="AE44" s="65"/>
      <c r="AF44" s="66"/>
      <c r="AG44" s="134">
        <v>0</v>
      </c>
      <c r="AH44" s="135"/>
      <c r="AI44" s="136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8"/>
      <c r="AU44" s="136"/>
      <c r="AV44" s="137"/>
      <c r="AW44" s="138"/>
      <c r="AX44" s="83">
        <v>0</v>
      </c>
      <c r="AY44" s="83"/>
      <c r="AZ44" s="83"/>
      <c r="BA44" s="83"/>
      <c r="BB44" s="83"/>
      <c r="BC44" s="83">
        <v>0</v>
      </c>
      <c r="BD44" s="83"/>
      <c r="BE44" s="83"/>
      <c r="BF44" s="83"/>
      <c r="BG44" s="83"/>
      <c r="BH44" s="84">
        <f t="shared" ref="BH44:BH62" si="0">AX44-W44</f>
        <v>0</v>
      </c>
      <c r="BI44" s="84"/>
      <c r="BJ44" s="84"/>
      <c r="BK44" s="84"/>
      <c r="BL44" s="84"/>
      <c r="BM44" s="84">
        <f t="shared" ref="BM44:BM62" si="1">BC44-AB44</f>
        <v>0</v>
      </c>
      <c r="BN44" s="84"/>
      <c r="BO44" s="84"/>
      <c r="BP44" s="84"/>
      <c r="BQ44" s="84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86">
        <v>0</v>
      </c>
      <c r="B45" s="86"/>
      <c r="C45" s="148" t="s">
        <v>68</v>
      </c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1"/>
      <c r="T45" s="149" t="s">
        <v>69</v>
      </c>
      <c r="U45" s="150"/>
      <c r="V45" s="151"/>
      <c r="W45" s="152">
        <v>39938380</v>
      </c>
      <c r="X45" s="153"/>
      <c r="Y45" s="153"/>
      <c r="Z45" s="153"/>
      <c r="AA45" s="154"/>
      <c r="AB45" s="152">
        <v>13256609.41</v>
      </c>
      <c r="AC45" s="153"/>
      <c r="AD45" s="153"/>
      <c r="AE45" s="153"/>
      <c r="AF45" s="154"/>
      <c r="AG45" s="75">
        <v>0</v>
      </c>
      <c r="AH45" s="76"/>
      <c r="AI45" s="143" t="s">
        <v>68</v>
      </c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1"/>
      <c r="AU45" s="144" t="s">
        <v>69</v>
      </c>
      <c r="AV45" s="145"/>
      <c r="AW45" s="146"/>
      <c r="AX45" s="112">
        <v>42820705</v>
      </c>
      <c r="AY45" s="112"/>
      <c r="AZ45" s="112"/>
      <c r="BA45" s="112"/>
      <c r="BB45" s="112"/>
      <c r="BC45" s="112">
        <v>13256609.41</v>
      </c>
      <c r="BD45" s="112"/>
      <c r="BE45" s="112"/>
      <c r="BF45" s="112"/>
      <c r="BG45" s="112"/>
      <c r="BH45" s="147">
        <f t="shared" si="0"/>
        <v>2882325</v>
      </c>
      <c r="BI45" s="147"/>
      <c r="BJ45" s="147"/>
      <c r="BK45" s="147"/>
      <c r="BL45" s="147"/>
      <c r="BM45" s="147">
        <f t="shared" si="1"/>
        <v>0</v>
      </c>
      <c r="BN45" s="147"/>
      <c r="BO45" s="147"/>
      <c r="BP45" s="147"/>
      <c r="BQ45" s="147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25.5" customHeight="1" x14ac:dyDescent="0.2">
      <c r="A46" s="86">
        <v>0</v>
      </c>
      <c r="B46" s="86"/>
      <c r="C46" s="148" t="s">
        <v>70</v>
      </c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1"/>
      <c r="T46" s="149" t="s">
        <v>71</v>
      </c>
      <c r="U46" s="150"/>
      <c r="V46" s="151"/>
      <c r="W46" s="152">
        <v>166.15</v>
      </c>
      <c r="X46" s="153"/>
      <c r="Y46" s="153"/>
      <c r="Z46" s="153"/>
      <c r="AA46" s="154"/>
      <c r="AB46" s="152">
        <v>0</v>
      </c>
      <c r="AC46" s="153"/>
      <c r="AD46" s="153"/>
      <c r="AE46" s="153"/>
      <c r="AF46" s="154"/>
      <c r="AG46" s="75">
        <v>0</v>
      </c>
      <c r="AH46" s="76"/>
      <c r="AI46" s="143" t="s">
        <v>70</v>
      </c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1"/>
      <c r="AU46" s="144" t="s">
        <v>71</v>
      </c>
      <c r="AV46" s="145"/>
      <c r="AW46" s="146"/>
      <c r="AX46" s="112">
        <v>166.15</v>
      </c>
      <c r="AY46" s="112"/>
      <c r="AZ46" s="112"/>
      <c r="BA46" s="112"/>
      <c r="BB46" s="112"/>
      <c r="BC46" s="112">
        <v>0</v>
      </c>
      <c r="BD46" s="112"/>
      <c r="BE46" s="112"/>
      <c r="BF46" s="112"/>
      <c r="BG46" s="112"/>
      <c r="BH46" s="147">
        <f t="shared" si="0"/>
        <v>0</v>
      </c>
      <c r="BI46" s="147"/>
      <c r="BJ46" s="147"/>
      <c r="BK46" s="147"/>
      <c r="BL46" s="147"/>
      <c r="BM46" s="147">
        <f t="shared" si="1"/>
        <v>0</v>
      </c>
      <c r="BN46" s="147"/>
      <c r="BO46" s="147"/>
      <c r="BP46" s="147"/>
      <c r="BQ46" s="147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86">
        <v>0</v>
      </c>
      <c r="B47" s="86"/>
      <c r="C47" s="148" t="s">
        <v>72</v>
      </c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1"/>
      <c r="T47" s="149" t="s">
        <v>71</v>
      </c>
      <c r="U47" s="150"/>
      <c r="V47" s="151"/>
      <c r="W47" s="152">
        <v>20.5</v>
      </c>
      <c r="X47" s="153"/>
      <c r="Y47" s="153"/>
      <c r="Z47" s="153"/>
      <c r="AA47" s="154"/>
      <c r="AB47" s="152">
        <v>0</v>
      </c>
      <c r="AC47" s="153"/>
      <c r="AD47" s="153"/>
      <c r="AE47" s="153"/>
      <c r="AF47" s="154"/>
      <c r="AG47" s="75">
        <v>0</v>
      </c>
      <c r="AH47" s="76"/>
      <c r="AI47" s="143" t="s">
        <v>72</v>
      </c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1"/>
      <c r="AU47" s="144" t="s">
        <v>71</v>
      </c>
      <c r="AV47" s="145"/>
      <c r="AW47" s="146"/>
      <c r="AX47" s="112">
        <v>20.5</v>
      </c>
      <c r="AY47" s="112"/>
      <c r="AZ47" s="112"/>
      <c r="BA47" s="112"/>
      <c r="BB47" s="112"/>
      <c r="BC47" s="112">
        <v>0</v>
      </c>
      <c r="BD47" s="112"/>
      <c r="BE47" s="112"/>
      <c r="BF47" s="112"/>
      <c r="BG47" s="112"/>
      <c r="BH47" s="147">
        <f t="shared" si="0"/>
        <v>0</v>
      </c>
      <c r="BI47" s="147"/>
      <c r="BJ47" s="147"/>
      <c r="BK47" s="147"/>
      <c r="BL47" s="147"/>
      <c r="BM47" s="147">
        <f t="shared" si="1"/>
        <v>0</v>
      </c>
      <c r="BN47" s="147"/>
      <c r="BO47" s="147"/>
      <c r="BP47" s="147"/>
      <c r="BQ47" s="147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38.25" customHeight="1" x14ac:dyDescent="0.2">
      <c r="A48" s="86">
        <v>0</v>
      </c>
      <c r="B48" s="86"/>
      <c r="C48" s="148" t="s">
        <v>73</v>
      </c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1"/>
      <c r="T48" s="149" t="s">
        <v>71</v>
      </c>
      <c r="U48" s="150"/>
      <c r="V48" s="151"/>
      <c r="W48" s="152">
        <v>24.92</v>
      </c>
      <c r="X48" s="153"/>
      <c r="Y48" s="153"/>
      <c r="Z48" s="153"/>
      <c r="AA48" s="154"/>
      <c r="AB48" s="152">
        <v>0</v>
      </c>
      <c r="AC48" s="153"/>
      <c r="AD48" s="153"/>
      <c r="AE48" s="153"/>
      <c r="AF48" s="154"/>
      <c r="AG48" s="75">
        <v>0</v>
      </c>
      <c r="AH48" s="76"/>
      <c r="AI48" s="143" t="s">
        <v>73</v>
      </c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1"/>
      <c r="AU48" s="144" t="s">
        <v>71</v>
      </c>
      <c r="AV48" s="145"/>
      <c r="AW48" s="146"/>
      <c r="AX48" s="112">
        <v>24.92</v>
      </c>
      <c r="AY48" s="112"/>
      <c r="AZ48" s="112"/>
      <c r="BA48" s="112"/>
      <c r="BB48" s="112"/>
      <c r="BC48" s="112">
        <v>0</v>
      </c>
      <c r="BD48" s="112"/>
      <c r="BE48" s="112"/>
      <c r="BF48" s="112"/>
      <c r="BG48" s="112"/>
      <c r="BH48" s="147">
        <f t="shared" si="0"/>
        <v>0</v>
      </c>
      <c r="BI48" s="147"/>
      <c r="BJ48" s="147"/>
      <c r="BK48" s="147"/>
      <c r="BL48" s="147"/>
      <c r="BM48" s="147">
        <f t="shared" si="1"/>
        <v>0</v>
      </c>
      <c r="BN48" s="147"/>
      <c r="BO48" s="147"/>
      <c r="BP48" s="147"/>
      <c r="BQ48" s="147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86">
        <v>0</v>
      </c>
      <c r="B49" s="86"/>
      <c r="C49" s="148" t="s">
        <v>74</v>
      </c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1"/>
      <c r="T49" s="149" t="s">
        <v>69</v>
      </c>
      <c r="U49" s="150"/>
      <c r="V49" s="151"/>
      <c r="W49" s="152">
        <v>3556864</v>
      </c>
      <c r="X49" s="153"/>
      <c r="Y49" s="153"/>
      <c r="Z49" s="153"/>
      <c r="AA49" s="154"/>
      <c r="AB49" s="152">
        <v>0</v>
      </c>
      <c r="AC49" s="153"/>
      <c r="AD49" s="153"/>
      <c r="AE49" s="153"/>
      <c r="AF49" s="154"/>
      <c r="AG49" s="75">
        <v>0</v>
      </c>
      <c r="AH49" s="76"/>
      <c r="AI49" s="143" t="s">
        <v>74</v>
      </c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1"/>
      <c r="AU49" s="144" t="s">
        <v>69</v>
      </c>
      <c r="AV49" s="145"/>
      <c r="AW49" s="146"/>
      <c r="AX49" s="112">
        <v>3556864</v>
      </c>
      <c r="AY49" s="112"/>
      <c r="AZ49" s="112"/>
      <c r="BA49" s="112"/>
      <c r="BB49" s="112"/>
      <c r="BC49" s="112">
        <v>0</v>
      </c>
      <c r="BD49" s="112"/>
      <c r="BE49" s="112"/>
      <c r="BF49" s="112"/>
      <c r="BG49" s="112"/>
      <c r="BH49" s="147">
        <f t="shared" si="0"/>
        <v>0</v>
      </c>
      <c r="BI49" s="147"/>
      <c r="BJ49" s="147"/>
      <c r="BK49" s="147"/>
      <c r="BL49" s="147"/>
      <c r="BM49" s="147">
        <f t="shared" si="1"/>
        <v>0</v>
      </c>
      <c r="BN49" s="147"/>
      <c r="BO49" s="147"/>
      <c r="BP49" s="147"/>
      <c r="BQ49" s="147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15.75" customHeight="1" x14ac:dyDescent="0.2">
      <c r="A50" s="86">
        <v>1</v>
      </c>
      <c r="B50" s="86"/>
      <c r="C50" s="148" t="s">
        <v>75</v>
      </c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1"/>
      <c r="T50" s="149" t="s">
        <v>71</v>
      </c>
      <c r="U50" s="150"/>
      <c r="V50" s="151"/>
      <c r="W50" s="152">
        <v>13</v>
      </c>
      <c r="X50" s="153"/>
      <c r="Y50" s="153"/>
      <c r="Z50" s="153"/>
      <c r="AA50" s="154"/>
      <c r="AB50" s="152">
        <v>0</v>
      </c>
      <c r="AC50" s="153"/>
      <c r="AD50" s="153"/>
      <c r="AE50" s="153"/>
      <c r="AF50" s="154"/>
      <c r="AG50" s="75">
        <v>1</v>
      </c>
      <c r="AH50" s="76"/>
      <c r="AI50" s="143" t="s">
        <v>75</v>
      </c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1"/>
      <c r="AU50" s="144" t="s">
        <v>71</v>
      </c>
      <c r="AV50" s="145"/>
      <c r="AW50" s="146"/>
      <c r="AX50" s="112">
        <v>13</v>
      </c>
      <c r="AY50" s="112"/>
      <c r="AZ50" s="112"/>
      <c r="BA50" s="112"/>
      <c r="BB50" s="112"/>
      <c r="BC50" s="112">
        <v>0</v>
      </c>
      <c r="BD50" s="112"/>
      <c r="BE50" s="112"/>
      <c r="BF50" s="112"/>
      <c r="BG50" s="112"/>
      <c r="BH50" s="147">
        <f t="shared" si="0"/>
        <v>0</v>
      </c>
      <c r="BI50" s="147"/>
      <c r="BJ50" s="147"/>
      <c r="BK50" s="147"/>
      <c r="BL50" s="147"/>
      <c r="BM50" s="147">
        <f t="shared" si="1"/>
        <v>0</v>
      </c>
      <c r="BN50" s="147"/>
      <c r="BO50" s="147"/>
      <c r="BP50" s="147"/>
      <c r="BQ50" s="147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5.75" customHeight="1" x14ac:dyDescent="0.2">
      <c r="A51" s="86">
        <v>2</v>
      </c>
      <c r="B51" s="86"/>
      <c r="C51" s="148" t="s">
        <v>76</v>
      </c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1"/>
      <c r="T51" s="149" t="s">
        <v>71</v>
      </c>
      <c r="U51" s="150"/>
      <c r="V51" s="151"/>
      <c r="W51" s="152">
        <v>111</v>
      </c>
      <c r="X51" s="153"/>
      <c r="Y51" s="153"/>
      <c r="Z51" s="153"/>
      <c r="AA51" s="154"/>
      <c r="AB51" s="152">
        <v>0</v>
      </c>
      <c r="AC51" s="153"/>
      <c r="AD51" s="153"/>
      <c r="AE51" s="153"/>
      <c r="AF51" s="154"/>
      <c r="AG51" s="75">
        <v>2</v>
      </c>
      <c r="AH51" s="76"/>
      <c r="AI51" s="143" t="s">
        <v>76</v>
      </c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1"/>
      <c r="AU51" s="144" t="s">
        <v>71</v>
      </c>
      <c r="AV51" s="145"/>
      <c r="AW51" s="146"/>
      <c r="AX51" s="112">
        <v>111</v>
      </c>
      <c r="AY51" s="112"/>
      <c r="AZ51" s="112"/>
      <c r="BA51" s="112"/>
      <c r="BB51" s="112"/>
      <c r="BC51" s="112">
        <v>0</v>
      </c>
      <c r="BD51" s="112"/>
      <c r="BE51" s="112"/>
      <c r="BF51" s="112"/>
      <c r="BG51" s="112"/>
      <c r="BH51" s="147">
        <f t="shared" si="0"/>
        <v>0</v>
      </c>
      <c r="BI51" s="147"/>
      <c r="BJ51" s="147"/>
      <c r="BK51" s="147"/>
      <c r="BL51" s="147"/>
      <c r="BM51" s="147">
        <f t="shared" si="1"/>
        <v>0</v>
      </c>
      <c r="BN51" s="147"/>
      <c r="BO51" s="147"/>
      <c r="BP51" s="147"/>
      <c r="BQ51" s="147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36" customFormat="1" ht="15.75" x14ac:dyDescent="0.2">
      <c r="A52" s="81">
        <v>0</v>
      </c>
      <c r="B52" s="81"/>
      <c r="C52" s="158" t="s">
        <v>77</v>
      </c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7"/>
      <c r="T52" s="140"/>
      <c r="U52" s="141"/>
      <c r="V52" s="142"/>
      <c r="W52" s="64">
        <v>0</v>
      </c>
      <c r="X52" s="65"/>
      <c r="Y52" s="65"/>
      <c r="Z52" s="65"/>
      <c r="AA52" s="66"/>
      <c r="AB52" s="64">
        <v>0</v>
      </c>
      <c r="AC52" s="65"/>
      <c r="AD52" s="65"/>
      <c r="AE52" s="65"/>
      <c r="AF52" s="66"/>
      <c r="AG52" s="134">
        <v>0</v>
      </c>
      <c r="AH52" s="135"/>
      <c r="AI52" s="155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7"/>
      <c r="AU52" s="136"/>
      <c r="AV52" s="137"/>
      <c r="AW52" s="138"/>
      <c r="AX52" s="83">
        <v>0</v>
      </c>
      <c r="AY52" s="83"/>
      <c r="AZ52" s="83"/>
      <c r="BA52" s="83"/>
      <c r="BB52" s="83"/>
      <c r="BC52" s="83">
        <v>0</v>
      </c>
      <c r="BD52" s="83"/>
      <c r="BE52" s="83"/>
      <c r="BF52" s="83"/>
      <c r="BG52" s="83"/>
      <c r="BH52" s="84">
        <f t="shared" si="0"/>
        <v>0</v>
      </c>
      <c r="BI52" s="84"/>
      <c r="BJ52" s="84"/>
      <c r="BK52" s="84"/>
      <c r="BL52" s="84"/>
      <c r="BM52" s="84">
        <f t="shared" si="1"/>
        <v>0</v>
      </c>
      <c r="BN52" s="84"/>
      <c r="BO52" s="84"/>
      <c r="BP52" s="84"/>
      <c r="BQ52" s="84"/>
      <c r="BR52" s="34"/>
      <c r="BS52" s="34"/>
      <c r="BT52" s="34"/>
      <c r="BU52" s="34"/>
      <c r="BV52" s="34"/>
      <c r="BW52" s="34"/>
      <c r="BX52" s="34"/>
      <c r="BY52" s="34"/>
      <c r="BZ52" s="35"/>
    </row>
    <row r="53" spans="1:78" ht="38.25" customHeight="1" x14ac:dyDescent="0.2">
      <c r="A53" s="86">
        <v>0</v>
      </c>
      <c r="B53" s="86"/>
      <c r="C53" s="148" t="s">
        <v>78</v>
      </c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1"/>
      <c r="T53" s="149" t="s">
        <v>71</v>
      </c>
      <c r="U53" s="150"/>
      <c r="V53" s="151"/>
      <c r="W53" s="152">
        <v>830</v>
      </c>
      <c r="X53" s="153"/>
      <c r="Y53" s="153"/>
      <c r="Z53" s="153"/>
      <c r="AA53" s="154"/>
      <c r="AB53" s="152">
        <v>0</v>
      </c>
      <c r="AC53" s="153"/>
      <c r="AD53" s="153"/>
      <c r="AE53" s="153"/>
      <c r="AF53" s="154"/>
      <c r="AG53" s="75">
        <v>0</v>
      </c>
      <c r="AH53" s="76"/>
      <c r="AI53" s="143" t="s">
        <v>78</v>
      </c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1"/>
      <c r="AU53" s="144" t="s">
        <v>71</v>
      </c>
      <c r="AV53" s="145"/>
      <c r="AW53" s="146"/>
      <c r="AX53" s="112">
        <v>830</v>
      </c>
      <c r="AY53" s="112"/>
      <c r="AZ53" s="112"/>
      <c r="BA53" s="112"/>
      <c r="BB53" s="112"/>
      <c r="BC53" s="112">
        <v>0</v>
      </c>
      <c r="BD53" s="112"/>
      <c r="BE53" s="112"/>
      <c r="BF53" s="112"/>
      <c r="BG53" s="112"/>
      <c r="BH53" s="147">
        <f t="shared" si="0"/>
        <v>0</v>
      </c>
      <c r="BI53" s="147"/>
      <c r="BJ53" s="147"/>
      <c r="BK53" s="147"/>
      <c r="BL53" s="147"/>
      <c r="BM53" s="147">
        <f t="shared" si="1"/>
        <v>0</v>
      </c>
      <c r="BN53" s="147"/>
      <c r="BO53" s="147"/>
      <c r="BP53" s="147"/>
      <c r="BQ53" s="147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38.25" customHeight="1" x14ac:dyDescent="0.2">
      <c r="A54" s="86">
        <v>0</v>
      </c>
      <c r="B54" s="86"/>
      <c r="C54" s="148" t="s">
        <v>79</v>
      </c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1"/>
      <c r="T54" s="149" t="s">
        <v>80</v>
      </c>
      <c r="U54" s="150"/>
      <c r="V54" s="151"/>
      <c r="W54" s="152">
        <v>114</v>
      </c>
      <c r="X54" s="153"/>
      <c r="Y54" s="153"/>
      <c r="Z54" s="153"/>
      <c r="AA54" s="154"/>
      <c r="AB54" s="152">
        <v>0</v>
      </c>
      <c r="AC54" s="153"/>
      <c r="AD54" s="153"/>
      <c r="AE54" s="153"/>
      <c r="AF54" s="154"/>
      <c r="AG54" s="75">
        <v>0</v>
      </c>
      <c r="AH54" s="76"/>
      <c r="AI54" s="143" t="s">
        <v>79</v>
      </c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1"/>
      <c r="AU54" s="144" t="s">
        <v>80</v>
      </c>
      <c r="AV54" s="145"/>
      <c r="AW54" s="146"/>
      <c r="AX54" s="112">
        <v>114</v>
      </c>
      <c r="AY54" s="112"/>
      <c r="AZ54" s="112"/>
      <c r="BA54" s="112"/>
      <c r="BB54" s="112"/>
      <c r="BC54" s="112">
        <v>0</v>
      </c>
      <c r="BD54" s="112"/>
      <c r="BE54" s="112"/>
      <c r="BF54" s="112"/>
      <c r="BG54" s="112"/>
      <c r="BH54" s="147">
        <f t="shared" si="0"/>
        <v>0</v>
      </c>
      <c r="BI54" s="147"/>
      <c r="BJ54" s="147"/>
      <c r="BK54" s="147"/>
      <c r="BL54" s="147"/>
      <c r="BM54" s="147">
        <f t="shared" si="1"/>
        <v>0</v>
      </c>
      <c r="BN54" s="147"/>
      <c r="BO54" s="147"/>
      <c r="BP54" s="147"/>
      <c r="BQ54" s="147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38.25" customHeight="1" x14ac:dyDescent="0.2">
      <c r="A55" s="86">
        <v>0</v>
      </c>
      <c r="B55" s="86"/>
      <c r="C55" s="148" t="s">
        <v>81</v>
      </c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1"/>
      <c r="T55" s="149" t="s">
        <v>80</v>
      </c>
      <c r="U55" s="150"/>
      <c r="V55" s="151"/>
      <c r="W55" s="152">
        <v>117</v>
      </c>
      <c r="X55" s="153"/>
      <c r="Y55" s="153"/>
      <c r="Z55" s="153"/>
      <c r="AA55" s="154"/>
      <c r="AB55" s="152">
        <v>0</v>
      </c>
      <c r="AC55" s="153"/>
      <c r="AD55" s="153"/>
      <c r="AE55" s="153"/>
      <c r="AF55" s="154"/>
      <c r="AG55" s="75">
        <v>0</v>
      </c>
      <c r="AH55" s="76"/>
      <c r="AI55" s="143" t="s">
        <v>81</v>
      </c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1"/>
      <c r="AU55" s="144" t="s">
        <v>80</v>
      </c>
      <c r="AV55" s="145"/>
      <c r="AW55" s="146"/>
      <c r="AX55" s="112">
        <v>117</v>
      </c>
      <c r="AY55" s="112"/>
      <c r="AZ55" s="112"/>
      <c r="BA55" s="112"/>
      <c r="BB55" s="112"/>
      <c r="BC55" s="112">
        <v>0</v>
      </c>
      <c r="BD55" s="112"/>
      <c r="BE55" s="112"/>
      <c r="BF55" s="112"/>
      <c r="BG55" s="112"/>
      <c r="BH55" s="147">
        <f t="shared" si="0"/>
        <v>0</v>
      </c>
      <c r="BI55" s="147"/>
      <c r="BJ55" s="147"/>
      <c r="BK55" s="147"/>
      <c r="BL55" s="147"/>
      <c r="BM55" s="147">
        <f t="shared" si="1"/>
        <v>0</v>
      </c>
      <c r="BN55" s="147"/>
      <c r="BO55" s="147"/>
      <c r="BP55" s="147"/>
      <c r="BQ55" s="147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38.25" customHeight="1" x14ac:dyDescent="0.2">
      <c r="A56" s="86">
        <v>4</v>
      </c>
      <c r="B56" s="86"/>
      <c r="C56" s="148" t="s">
        <v>82</v>
      </c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1"/>
      <c r="T56" s="149" t="s">
        <v>71</v>
      </c>
      <c r="U56" s="150"/>
      <c r="V56" s="151"/>
      <c r="W56" s="152">
        <v>785</v>
      </c>
      <c r="X56" s="153"/>
      <c r="Y56" s="153"/>
      <c r="Z56" s="153"/>
      <c r="AA56" s="154"/>
      <c r="AB56" s="152">
        <v>0</v>
      </c>
      <c r="AC56" s="153"/>
      <c r="AD56" s="153"/>
      <c r="AE56" s="153"/>
      <c r="AF56" s="154"/>
      <c r="AG56" s="75">
        <v>4</v>
      </c>
      <c r="AH56" s="76"/>
      <c r="AI56" s="143" t="s">
        <v>82</v>
      </c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1"/>
      <c r="AU56" s="144" t="s">
        <v>71</v>
      </c>
      <c r="AV56" s="145"/>
      <c r="AW56" s="146"/>
      <c r="AX56" s="112">
        <v>785</v>
      </c>
      <c r="AY56" s="112"/>
      <c r="AZ56" s="112"/>
      <c r="BA56" s="112"/>
      <c r="BB56" s="112"/>
      <c r="BC56" s="112">
        <v>0</v>
      </c>
      <c r="BD56" s="112"/>
      <c r="BE56" s="112"/>
      <c r="BF56" s="112"/>
      <c r="BG56" s="112"/>
      <c r="BH56" s="147">
        <f t="shared" si="0"/>
        <v>0</v>
      </c>
      <c r="BI56" s="147"/>
      <c r="BJ56" s="147"/>
      <c r="BK56" s="147"/>
      <c r="BL56" s="147"/>
      <c r="BM56" s="147">
        <f t="shared" si="1"/>
        <v>0</v>
      </c>
      <c r="BN56" s="147"/>
      <c r="BO56" s="147"/>
      <c r="BP56" s="147"/>
      <c r="BQ56" s="147"/>
      <c r="BR56" s="7"/>
      <c r="BS56" s="7"/>
      <c r="BT56" s="7"/>
      <c r="BU56" s="7"/>
      <c r="BV56" s="7"/>
      <c r="BW56" s="7"/>
      <c r="BX56" s="7"/>
      <c r="BY56" s="7"/>
      <c r="BZ56" s="5"/>
    </row>
    <row r="57" spans="1:78" s="36" customFormat="1" ht="15.75" x14ac:dyDescent="0.2">
      <c r="A57" s="81">
        <v>0</v>
      </c>
      <c r="B57" s="81"/>
      <c r="C57" s="158" t="s">
        <v>83</v>
      </c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7"/>
      <c r="T57" s="140"/>
      <c r="U57" s="141"/>
      <c r="V57" s="142"/>
      <c r="W57" s="64">
        <v>0</v>
      </c>
      <c r="X57" s="65"/>
      <c r="Y57" s="65"/>
      <c r="Z57" s="65"/>
      <c r="AA57" s="66"/>
      <c r="AB57" s="64">
        <v>0</v>
      </c>
      <c r="AC57" s="65"/>
      <c r="AD57" s="65"/>
      <c r="AE57" s="65"/>
      <c r="AF57" s="66"/>
      <c r="AG57" s="134">
        <v>0</v>
      </c>
      <c r="AH57" s="135"/>
      <c r="AI57" s="155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7"/>
      <c r="AU57" s="136"/>
      <c r="AV57" s="137"/>
      <c r="AW57" s="138"/>
      <c r="AX57" s="83">
        <v>0</v>
      </c>
      <c r="AY57" s="83"/>
      <c r="AZ57" s="83"/>
      <c r="BA57" s="83"/>
      <c r="BB57" s="83"/>
      <c r="BC57" s="83">
        <v>0</v>
      </c>
      <c r="BD57" s="83"/>
      <c r="BE57" s="83"/>
      <c r="BF57" s="83"/>
      <c r="BG57" s="83"/>
      <c r="BH57" s="84">
        <f t="shared" si="0"/>
        <v>0</v>
      </c>
      <c r="BI57" s="84"/>
      <c r="BJ57" s="84"/>
      <c r="BK57" s="84"/>
      <c r="BL57" s="84"/>
      <c r="BM57" s="84">
        <f t="shared" si="1"/>
        <v>0</v>
      </c>
      <c r="BN57" s="84"/>
      <c r="BO57" s="84"/>
      <c r="BP57" s="84"/>
      <c r="BQ57" s="84"/>
      <c r="BR57" s="34"/>
      <c r="BS57" s="34"/>
      <c r="BT57" s="34"/>
      <c r="BU57" s="34"/>
      <c r="BV57" s="34"/>
      <c r="BW57" s="34"/>
      <c r="BX57" s="34"/>
      <c r="BY57" s="34"/>
      <c r="BZ57" s="35"/>
    </row>
    <row r="58" spans="1:78" ht="15.75" customHeight="1" x14ac:dyDescent="0.2">
      <c r="A58" s="86">
        <v>0</v>
      </c>
      <c r="B58" s="86"/>
      <c r="C58" s="148" t="s">
        <v>84</v>
      </c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1"/>
      <c r="T58" s="149" t="s">
        <v>69</v>
      </c>
      <c r="U58" s="150"/>
      <c r="V58" s="151"/>
      <c r="W58" s="152">
        <v>15397.68</v>
      </c>
      <c r="X58" s="153"/>
      <c r="Y58" s="153"/>
      <c r="Z58" s="153"/>
      <c r="AA58" s="154"/>
      <c r="AB58" s="152">
        <v>0</v>
      </c>
      <c r="AC58" s="153"/>
      <c r="AD58" s="153"/>
      <c r="AE58" s="153"/>
      <c r="AF58" s="154"/>
      <c r="AG58" s="75">
        <v>0</v>
      </c>
      <c r="AH58" s="76"/>
      <c r="AI58" s="143" t="s">
        <v>84</v>
      </c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1"/>
      <c r="AU58" s="144" t="s">
        <v>69</v>
      </c>
      <c r="AV58" s="145"/>
      <c r="AW58" s="146"/>
      <c r="AX58" s="112">
        <v>15397.68</v>
      </c>
      <c r="AY58" s="112"/>
      <c r="AZ58" s="112"/>
      <c r="BA58" s="112"/>
      <c r="BB58" s="112"/>
      <c r="BC58" s="112">
        <v>0</v>
      </c>
      <c r="BD58" s="112"/>
      <c r="BE58" s="112"/>
      <c r="BF58" s="112"/>
      <c r="BG58" s="112"/>
      <c r="BH58" s="147">
        <f t="shared" si="0"/>
        <v>0</v>
      </c>
      <c r="BI58" s="147"/>
      <c r="BJ58" s="147"/>
      <c r="BK58" s="147"/>
      <c r="BL58" s="147"/>
      <c r="BM58" s="147">
        <f t="shared" si="1"/>
        <v>0</v>
      </c>
      <c r="BN58" s="147"/>
      <c r="BO58" s="147"/>
      <c r="BP58" s="147"/>
      <c r="BQ58" s="147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15.75" customHeight="1" x14ac:dyDescent="0.2">
      <c r="A59" s="86">
        <v>0</v>
      </c>
      <c r="B59" s="86"/>
      <c r="C59" s="148" t="s">
        <v>85</v>
      </c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1"/>
      <c r="T59" s="149" t="s">
        <v>86</v>
      </c>
      <c r="U59" s="150"/>
      <c r="V59" s="151"/>
      <c r="W59" s="152">
        <v>282625</v>
      </c>
      <c r="X59" s="153"/>
      <c r="Y59" s="153"/>
      <c r="Z59" s="153"/>
      <c r="AA59" s="154"/>
      <c r="AB59" s="152">
        <v>0</v>
      </c>
      <c r="AC59" s="153"/>
      <c r="AD59" s="153"/>
      <c r="AE59" s="153"/>
      <c r="AF59" s="154"/>
      <c r="AG59" s="75">
        <v>0</v>
      </c>
      <c r="AH59" s="76"/>
      <c r="AI59" s="143" t="s">
        <v>85</v>
      </c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1"/>
      <c r="AU59" s="144" t="s">
        <v>86</v>
      </c>
      <c r="AV59" s="145"/>
      <c r="AW59" s="146"/>
      <c r="AX59" s="112">
        <v>282625</v>
      </c>
      <c r="AY59" s="112"/>
      <c r="AZ59" s="112"/>
      <c r="BA59" s="112"/>
      <c r="BB59" s="112"/>
      <c r="BC59" s="112">
        <v>0</v>
      </c>
      <c r="BD59" s="112"/>
      <c r="BE59" s="112"/>
      <c r="BF59" s="112"/>
      <c r="BG59" s="112"/>
      <c r="BH59" s="147">
        <f t="shared" si="0"/>
        <v>0</v>
      </c>
      <c r="BI59" s="147"/>
      <c r="BJ59" s="147"/>
      <c r="BK59" s="147"/>
      <c r="BL59" s="147"/>
      <c r="BM59" s="147">
        <f t="shared" si="1"/>
        <v>0</v>
      </c>
      <c r="BN59" s="147"/>
      <c r="BO59" s="147"/>
      <c r="BP59" s="147"/>
      <c r="BQ59" s="147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25.5" customHeight="1" x14ac:dyDescent="0.2">
      <c r="A60" s="86">
        <v>5</v>
      </c>
      <c r="B60" s="86"/>
      <c r="C60" s="148" t="s">
        <v>87</v>
      </c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1"/>
      <c r="T60" s="149" t="s">
        <v>69</v>
      </c>
      <c r="U60" s="150"/>
      <c r="V60" s="151"/>
      <c r="W60" s="152">
        <v>24729.65</v>
      </c>
      <c r="X60" s="153"/>
      <c r="Y60" s="153"/>
      <c r="Z60" s="153"/>
      <c r="AA60" s="154"/>
      <c r="AB60" s="152">
        <v>8208.43</v>
      </c>
      <c r="AC60" s="153"/>
      <c r="AD60" s="153"/>
      <c r="AE60" s="153"/>
      <c r="AF60" s="154"/>
      <c r="AG60" s="75">
        <v>5</v>
      </c>
      <c r="AH60" s="76"/>
      <c r="AI60" s="143" t="s">
        <v>87</v>
      </c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1"/>
      <c r="AU60" s="144" t="s">
        <v>69</v>
      </c>
      <c r="AV60" s="145"/>
      <c r="AW60" s="146"/>
      <c r="AX60" s="112">
        <v>28716.76</v>
      </c>
      <c r="AY60" s="112"/>
      <c r="AZ60" s="112"/>
      <c r="BA60" s="112"/>
      <c r="BB60" s="112"/>
      <c r="BC60" s="112">
        <v>8208.43</v>
      </c>
      <c r="BD60" s="112"/>
      <c r="BE60" s="112"/>
      <c r="BF60" s="112"/>
      <c r="BG60" s="112"/>
      <c r="BH60" s="147">
        <f t="shared" si="0"/>
        <v>3987.1099999999969</v>
      </c>
      <c r="BI60" s="147"/>
      <c r="BJ60" s="147"/>
      <c r="BK60" s="147"/>
      <c r="BL60" s="147"/>
      <c r="BM60" s="147">
        <f t="shared" si="1"/>
        <v>0</v>
      </c>
      <c r="BN60" s="147"/>
      <c r="BO60" s="147"/>
      <c r="BP60" s="147"/>
      <c r="BQ60" s="147"/>
      <c r="BR60" s="7"/>
      <c r="BS60" s="7"/>
      <c r="BT60" s="7"/>
      <c r="BU60" s="7"/>
      <c r="BV60" s="7"/>
      <c r="BW60" s="7"/>
      <c r="BX60" s="7"/>
      <c r="BY60" s="7"/>
      <c r="BZ60" s="5"/>
    </row>
    <row r="61" spans="1:78" s="36" customFormat="1" ht="15.75" x14ac:dyDescent="0.2">
      <c r="A61" s="81">
        <v>0</v>
      </c>
      <c r="B61" s="81"/>
      <c r="C61" s="158" t="s">
        <v>88</v>
      </c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7"/>
      <c r="T61" s="140"/>
      <c r="U61" s="141"/>
      <c r="V61" s="142"/>
      <c r="W61" s="64">
        <v>0</v>
      </c>
      <c r="X61" s="65"/>
      <c r="Y61" s="65"/>
      <c r="Z61" s="65"/>
      <c r="AA61" s="66"/>
      <c r="AB61" s="64">
        <v>0</v>
      </c>
      <c r="AC61" s="65"/>
      <c r="AD61" s="65"/>
      <c r="AE61" s="65"/>
      <c r="AF61" s="66"/>
      <c r="AG61" s="134">
        <v>0</v>
      </c>
      <c r="AH61" s="135"/>
      <c r="AI61" s="155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7"/>
      <c r="AU61" s="136"/>
      <c r="AV61" s="137"/>
      <c r="AW61" s="138"/>
      <c r="AX61" s="83">
        <v>0</v>
      </c>
      <c r="AY61" s="83"/>
      <c r="AZ61" s="83"/>
      <c r="BA61" s="83"/>
      <c r="BB61" s="83"/>
      <c r="BC61" s="83">
        <v>0</v>
      </c>
      <c r="BD61" s="83"/>
      <c r="BE61" s="83"/>
      <c r="BF61" s="83"/>
      <c r="BG61" s="83"/>
      <c r="BH61" s="84">
        <f t="shared" si="0"/>
        <v>0</v>
      </c>
      <c r="BI61" s="84"/>
      <c r="BJ61" s="84"/>
      <c r="BK61" s="84"/>
      <c r="BL61" s="84"/>
      <c r="BM61" s="84">
        <f t="shared" si="1"/>
        <v>0</v>
      </c>
      <c r="BN61" s="84"/>
      <c r="BO61" s="84"/>
      <c r="BP61" s="84"/>
      <c r="BQ61" s="84"/>
      <c r="BR61" s="34"/>
      <c r="BS61" s="34"/>
      <c r="BT61" s="34"/>
      <c r="BU61" s="34"/>
      <c r="BV61" s="34"/>
      <c r="BW61" s="34"/>
      <c r="BX61" s="34"/>
      <c r="BY61" s="34"/>
      <c r="BZ61" s="35"/>
    </row>
    <row r="62" spans="1:78" ht="15.75" customHeight="1" x14ac:dyDescent="0.2">
      <c r="A62" s="86">
        <v>6</v>
      </c>
      <c r="B62" s="86"/>
      <c r="C62" s="148" t="s">
        <v>89</v>
      </c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1"/>
      <c r="T62" s="149" t="s">
        <v>86</v>
      </c>
      <c r="U62" s="150"/>
      <c r="V62" s="151"/>
      <c r="W62" s="152">
        <v>175</v>
      </c>
      <c r="X62" s="153"/>
      <c r="Y62" s="153"/>
      <c r="Z62" s="153"/>
      <c r="AA62" s="154"/>
      <c r="AB62" s="152">
        <v>0</v>
      </c>
      <c r="AC62" s="153"/>
      <c r="AD62" s="153"/>
      <c r="AE62" s="153"/>
      <c r="AF62" s="154"/>
      <c r="AG62" s="75">
        <v>6</v>
      </c>
      <c r="AH62" s="76"/>
      <c r="AI62" s="143" t="s">
        <v>89</v>
      </c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1"/>
      <c r="AU62" s="144" t="s">
        <v>86</v>
      </c>
      <c r="AV62" s="145"/>
      <c r="AW62" s="146"/>
      <c r="AX62" s="112">
        <v>175</v>
      </c>
      <c r="AY62" s="112"/>
      <c r="AZ62" s="112"/>
      <c r="BA62" s="112"/>
      <c r="BB62" s="112"/>
      <c r="BC62" s="112">
        <v>0</v>
      </c>
      <c r="BD62" s="112"/>
      <c r="BE62" s="112"/>
      <c r="BF62" s="112"/>
      <c r="BG62" s="112"/>
      <c r="BH62" s="147">
        <f t="shared" si="0"/>
        <v>0</v>
      </c>
      <c r="BI62" s="147"/>
      <c r="BJ62" s="147"/>
      <c r="BK62" s="147"/>
      <c r="BL62" s="147"/>
      <c r="BM62" s="147">
        <f t="shared" si="1"/>
        <v>0</v>
      </c>
      <c r="BN62" s="147"/>
      <c r="BO62" s="147"/>
      <c r="BP62" s="147"/>
      <c r="BQ62" s="147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15.75" x14ac:dyDescent="0.2">
      <c r="A63" s="23"/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7"/>
      <c r="BS63" s="7"/>
      <c r="BT63" s="7"/>
      <c r="BU63" s="7"/>
      <c r="BV63" s="7"/>
      <c r="BW63" s="7"/>
      <c r="BX63" s="7"/>
      <c r="BY63" s="7"/>
      <c r="BZ63" s="5"/>
    </row>
    <row r="64" spans="1:78" ht="21.75" customHeight="1" x14ac:dyDescent="0.2">
      <c r="A64" s="82" t="s">
        <v>32</v>
      </c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</row>
    <row r="65" spans="1:78" ht="46.5" customHeight="1" x14ac:dyDescent="0.2">
      <c r="A65" s="159" t="s">
        <v>105</v>
      </c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9"/>
      <c r="BI65" s="159"/>
      <c r="BJ65" s="159"/>
      <c r="BK65" s="159"/>
      <c r="BL65" s="159"/>
      <c r="BM65" s="159"/>
      <c r="BN65" s="159"/>
      <c r="BO65" s="159"/>
      <c r="BP65" s="159"/>
      <c r="BQ65" s="159"/>
      <c r="BR65" s="7"/>
      <c r="BS65" s="7"/>
      <c r="BT65" s="7"/>
      <c r="BU65" s="7"/>
      <c r="BV65" s="7"/>
      <c r="BW65" s="7"/>
      <c r="BX65" s="7"/>
      <c r="BY65" s="7"/>
      <c r="BZ65" s="5"/>
    </row>
    <row r="67" spans="1:78" ht="15.95" customHeight="1" x14ac:dyDescent="0.25">
      <c r="A67" s="78" t="s">
        <v>103</v>
      </c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3"/>
      <c r="AO67" s="3"/>
      <c r="AP67" s="80" t="s">
        <v>104</v>
      </c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</row>
    <row r="68" spans="1:78" x14ac:dyDescent="0.2">
      <c r="W68" s="77" t="s">
        <v>6</v>
      </c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4"/>
      <c r="AO68" s="4"/>
      <c r="AP68" s="77" t="s">
        <v>20</v>
      </c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</row>
  </sheetData>
  <mergeCells count="370">
    <mergeCell ref="A65:BQ65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AX44:BB44"/>
    <mergeCell ref="T44:V44"/>
    <mergeCell ref="W44:AA44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A22:AF22"/>
    <mergeCell ref="AQ18:AW18"/>
    <mergeCell ref="AX18:BD18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B12:L12"/>
    <mergeCell ref="N12:Y12"/>
    <mergeCell ref="AA12:AI12"/>
    <mergeCell ref="AK12:BC1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B44:AF44"/>
    <mergeCell ref="AX43:BB43"/>
    <mergeCell ref="C43:S43"/>
    <mergeCell ref="W43:AA43"/>
    <mergeCell ref="AB43:AF43"/>
    <mergeCell ref="AG43:AH43"/>
    <mergeCell ref="AP68:BH68"/>
    <mergeCell ref="A67:V67"/>
    <mergeCell ref="W67:AM67"/>
    <mergeCell ref="AP67:BH67"/>
    <mergeCell ref="W68:AM68"/>
    <mergeCell ref="A44:B44"/>
    <mergeCell ref="A64:BQ64"/>
    <mergeCell ref="BC44:BG44"/>
    <mergeCell ref="BM44:BQ44"/>
    <mergeCell ref="BH44:BL44"/>
    <mergeCell ref="C44:S44"/>
    <mergeCell ref="AI45:AT45"/>
    <mergeCell ref="AU45:AW45"/>
    <mergeCell ref="AX45:BB45"/>
    <mergeCell ref="BC45:BG45"/>
    <mergeCell ref="BH45:BL45"/>
    <mergeCell ref="BM45:BQ45"/>
    <mergeCell ref="A45:B45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</mergeCells>
  <phoneticPr fontId="0" type="noConversion"/>
  <conditionalFormatting sqref="A44:B44 A65 A30:B30 AG44:AH44 A63:B63">
    <cfRule type="cellIs" dxfId="57" priority="67" stopIfTrue="1" operator="equal">
      <formula>0</formula>
    </cfRule>
  </conditionalFormatting>
  <conditionalFormatting sqref="C44:S44 C29:T29 C30 C37">
    <cfRule type="cellIs" dxfId="56" priority="68" stopIfTrue="1" operator="equal">
      <formula>"Відсутній"</formula>
    </cfRule>
  </conditionalFormatting>
  <conditionalFormatting sqref="AI44:AT44 W29:AN29 W30 W37">
    <cfRule type="cellIs" dxfId="55" priority="69" stopIfTrue="1" operator="equal">
      <formula>"Видалено"</formula>
    </cfRule>
  </conditionalFormatting>
  <conditionalFormatting sqref="U30:V30 A37:B37">
    <cfRule type="cellIs" priority="70" stopIfTrue="1" operator="equal">
      <formula>0</formula>
    </cfRule>
  </conditionalFormatting>
  <conditionalFormatting sqref="U37:V37">
    <cfRule type="cellIs" priority="71" stopIfTrue="1" operator="notEqual">
      <formula>0</formula>
    </cfRule>
  </conditionalFormatting>
  <conditionalFormatting sqref="C63">
    <cfRule type="cellIs" dxfId="54" priority="72" stopIfTrue="1" operator="equal">
      <formula>$C44</formula>
    </cfRule>
  </conditionalFormatting>
  <conditionalFormatting sqref="A45:B45 AG45:AH45">
    <cfRule type="cellIs" dxfId="53" priority="55" stopIfTrue="1" operator="equal">
      <formula>0</formula>
    </cfRule>
  </conditionalFormatting>
  <conditionalFormatting sqref="C45">
    <cfRule type="cellIs" dxfId="52" priority="56" stopIfTrue="1" operator="equal">
      <formula>"Відсутній"</formula>
    </cfRule>
  </conditionalFormatting>
  <conditionalFormatting sqref="AI45">
    <cfRule type="cellIs" dxfId="51" priority="57" stopIfTrue="1" operator="equal">
      <formula>"Видалено"</formula>
    </cfRule>
  </conditionalFormatting>
  <conditionalFormatting sqref="A46:B46 AG46:AH46">
    <cfRule type="cellIs" dxfId="50" priority="52" stopIfTrue="1" operator="equal">
      <formula>0</formula>
    </cfRule>
  </conditionalFormatting>
  <conditionalFormatting sqref="C46">
    <cfRule type="cellIs" dxfId="49" priority="53" stopIfTrue="1" operator="equal">
      <formula>"Відсутній"</formula>
    </cfRule>
  </conditionalFormatting>
  <conditionalFormatting sqref="AI46">
    <cfRule type="cellIs" dxfId="48" priority="54" stopIfTrue="1" operator="equal">
      <formula>"Видалено"</formula>
    </cfRule>
  </conditionalFormatting>
  <conditionalFormatting sqref="A47:B47 AG47:AH47">
    <cfRule type="cellIs" dxfId="47" priority="49" stopIfTrue="1" operator="equal">
      <formula>0</formula>
    </cfRule>
  </conditionalFormatting>
  <conditionalFormatting sqref="C47">
    <cfRule type="cellIs" dxfId="46" priority="50" stopIfTrue="1" operator="equal">
      <formula>"Відсутній"</formula>
    </cfRule>
  </conditionalFormatting>
  <conditionalFormatting sqref="AI47">
    <cfRule type="cellIs" dxfId="45" priority="51" stopIfTrue="1" operator="equal">
      <formula>"Видалено"</formula>
    </cfRule>
  </conditionalFormatting>
  <conditionalFormatting sqref="A48:B48 AG48:AH48">
    <cfRule type="cellIs" dxfId="44" priority="46" stopIfTrue="1" operator="equal">
      <formula>0</formula>
    </cfRule>
  </conditionalFormatting>
  <conditionalFormatting sqref="C48">
    <cfRule type="cellIs" dxfId="43" priority="47" stopIfTrue="1" operator="equal">
      <formula>"Відсутній"</formula>
    </cfRule>
  </conditionalFormatting>
  <conditionalFormatting sqref="AI48">
    <cfRule type="cellIs" dxfId="42" priority="48" stopIfTrue="1" operator="equal">
      <formula>"Видалено"</formula>
    </cfRule>
  </conditionalFormatting>
  <conditionalFormatting sqref="A49:B49 AG49:AH49">
    <cfRule type="cellIs" dxfId="41" priority="43" stopIfTrue="1" operator="equal">
      <formula>0</formula>
    </cfRule>
  </conditionalFormatting>
  <conditionalFormatting sqref="C49">
    <cfRule type="cellIs" dxfId="40" priority="44" stopIfTrue="1" operator="equal">
      <formula>"Відсутній"</formula>
    </cfRule>
  </conditionalFormatting>
  <conditionalFormatting sqref="AI49">
    <cfRule type="cellIs" dxfId="39" priority="45" stopIfTrue="1" operator="equal">
      <formula>"Видалено"</formula>
    </cfRule>
  </conditionalFormatting>
  <conditionalFormatting sqref="A50:B50 AG50:AH50">
    <cfRule type="cellIs" dxfId="38" priority="40" stopIfTrue="1" operator="equal">
      <formula>0</formula>
    </cfRule>
  </conditionalFormatting>
  <conditionalFormatting sqref="C50">
    <cfRule type="cellIs" dxfId="37" priority="41" stopIfTrue="1" operator="equal">
      <formula>"Відсутній"</formula>
    </cfRule>
  </conditionalFormatting>
  <conditionalFormatting sqref="AI50">
    <cfRule type="cellIs" dxfId="36" priority="42" stopIfTrue="1" operator="equal">
      <formula>"Видалено"</formula>
    </cfRule>
  </conditionalFormatting>
  <conditionalFormatting sqref="A51:B51 AG51:AH51">
    <cfRule type="cellIs" dxfId="35" priority="37" stopIfTrue="1" operator="equal">
      <formula>0</formula>
    </cfRule>
  </conditionalFormatting>
  <conditionalFormatting sqref="C51">
    <cfRule type="cellIs" dxfId="34" priority="38" stopIfTrue="1" operator="equal">
      <formula>"Відсутній"</formula>
    </cfRule>
  </conditionalFormatting>
  <conditionalFormatting sqref="AI51">
    <cfRule type="cellIs" dxfId="33" priority="39" stopIfTrue="1" operator="equal">
      <formula>"Видалено"</formula>
    </cfRule>
  </conditionalFormatting>
  <conditionalFormatting sqref="A52:B52 AG52:AH52">
    <cfRule type="cellIs" dxfId="32" priority="34" stopIfTrue="1" operator="equal">
      <formula>0</formula>
    </cfRule>
  </conditionalFormatting>
  <conditionalFormatting sqref="C52">
    <cfRule type="cellIs" dxfId="31" priority="35" stopIfTrue="1" operator="equal">
      <formula>"Відсутній"</formula>
    </cfRule>
  </conditionalFormatting>
  <conditionalFormatting sqref="AI52">
    <cfRule type="cellIs" dxfId="30" priority="36" stopIfTrue="1" operator="equal">
      <formula>"Видалено"</formula>
    </cfRule>
  </conditionalFormatting>
  <conditionalFormatting sqref="A53:B53 AG53:AH53">
    <cfRule type="cellIs" dxfId="29" priority="31" stopIfTrue="1" operator="equal">
      <formula>0</formula>
    </cfRule>
  </conditionalFormatting>
  <conditionalFormatting sqref="C53">
    <cfRule type="cellIs" dxfId="28" priority="32" stopIfTrue="1" operator="equal">
      <formula>"Відсутній"</formula>
    </cfRule>
  </conditionalFormatting>
  <conditionalFormatting sqref="AI53">
    <cfRule type="cellIs" dxfId="27" priority="33" stopIfTrue="1" operator="equal">
      <formula>"Видалено"</formula>
    </cfRule>
  </conditionalFormatting>
  <conditionalFormatting sqref="A54:B54 AG54:AH54">
    <cfRule type="cellIs" dxfId="26" priority="28" stopIfTrue="1" operator="equal">
      <formula>0</formula>
    </cfRule>
  </conditionalFormatting>
  <conditionalFormatting sqref="C54">
    <cfRule type="cellIs" dxfId="25" priority="29" stopIfTrue="1" operator="equal">
      <formula>"Відсутній"</formula>
    </cfRule>
  </conditionalFormatting>
  <conditionalFormatting sqref="AI54">
    <cfRule type="cellIs" dxfId="24" priority="30" stopIfTrue="1" operator="equal">
      <formula>"Видалено"</formula>
    </cfRule>
  </conditionalFormatting>
  <conditionalFormatting sqref="A55:B55 AG55:AH55">
    <cfRule type="cellIs" dxfId="23" priority="25" stopIfTrue="1" operator="equal">
      <formula>0</formula>
    </cfRule>
  </conditionalFormatting>
  <conditionalFormatting sqref="C55">
    <cfRule type="cellIs" dxfId="22" priority="26" stopIfTrue="1" operator="equal">
      <formula>"Відсутній"</formula>
    </cfRule>
  </conditionalFormatting>
  <conditionalFormatting sqref="AI55">
    <cfRule type="cellIs" dxfId="21" priority="27" stopIfTrue="1" operator="equal">
      <formula>"Видалено"</formula>
    </cfRule>
  </conditionalFormatting>
  <conditionalFormatting sqref="A56:B56 AG56:AH56">
    <cfRule type="cellIs" dxfId="20" priority="22" stopIfTrue="1" operator="equal">
      <formula>0</formula>
    </cfRule>
  </conditionalFormatting>
  <conditionalFormatting sqref="C56">
    <cfRule type="cellIs" dxfId="19" priority="23" stopIfTrue="1" operator="equal">
      <formula>"Відсутній"</formula>
    </cfRule>
  </conditionalFormatting>
  <conditionalFormatting sqref="AI56">
    <cfRule type="cellIs" dxfId="18" priority="24" stopIfTrue="1" operator="equal">
      <formula>"Видалено"</formula>
    </cfRule>
  </conditionalFormatting>
  <conditionalFormatting sqref="A57:B57 AG57:AH57">
    <cfRule type="cellIs" dxfId="17" priority="19" stopIfTrue="1" operator="equal">
      <formula>0</formula>
    </cfRule>
  </conditionalFormatting>
  <conditionalFormatting sqref="C57">
    <cfRule type="cellIs" dxfId="16" priority="20" stopIfTrue="1" operator="equal">
      <formula>"Відсутній"</formula>
    </cfRule>
  </conditionalFormatting>
  <conditionalFormatting sqref="AI57">
    <cfRule type="cellIs" dxfId="15" priority="21" stopIfTrue="1" operator="equal">
      <formula>"Видалено"</formula>
    </cfRule>
  </conditionalFormatting>
  <conditionalFormatting sqref="A58:B58 AG58:AH58">
    <cfRule type="cellIs" dxfId="14" priority="16" stopIfTrue="1" operator="equal">
      <formula>0</formula>
    </cfRule>
  </conditionalFormatting>
  <conditionalFormatting sqref="C58">
    <cfRule type="cellIs" dxfId="13" priority="17" stopIfTrue="1" operator="equal">
      <formula>"Відсутній"</formula>
    </cfRule>
  </conditionalFormatting>
  <conditionalFormatting sqref="AI58">
    <cfRule type="cellIs" dxfId="12" priority="18" stopIfTrue="1" operator="equal">
      <formula>"Видалено"</formula>
    </cfRule>
  </conditionalFormatting>
  <conditionalFormatting sqref="A59:B59 AG59:AH59">
    <cfRule type="cellIs" dxfId="11" priority="13" stopIfTrue="1" operator="equal">
      <formula>0</formula>
    </cfRule>
  </conditionalFormatting>
  <conditionalFormatting sqref="C59">
    <cfRule type="cellIs" dxfId="10" priority="14" stopIfTrue="1" operator="equal">
      <formula>"Відсутній"</formula>
    </cfRule>
  </conditionalFormatting>
  <conditionalFormatting sqref="AI59">
    <cfRule type="cellIs" dxfId="9" priority="15" stopIfTrue="1" operator="equal">
      <formula>"Видалено"</formula>
    </cfRule>
  </conditionalFormatting>
  <conditionalFormatting sqref="A60:B60 AG60:AH60">
    <cfRule type="cellIs" dxfId="8" priority="10" stopIfTrue="1" operator="equal">
      <formula>0</formula>
    </cfRule>
  </conditionalFormatting>
  <conditionalFormatting sqref="C60">
    <cfRule type="cellIs" dxfId="7" priority="11" stopIfTrue="1" operator="equal">
      <formula>"Відсутній"</formula>
    </cfRule>
  </conditionalFormatting>
  <conditionalFormatting sqref="AI60">
    <cfRule type="cellIs" dxfId="6" priority="12" stopIfTrue="1" operator="equal">
      <formula>"Видалено"</formula>
    </cfRule>
  </conditionalFormatting>
  <conditionalFormatting sqref="A61:B61 AG61:AH61">
    <cfRule type="cellIs" dxfId="5" priority="7" stopIfTrue="1" operator="equal">
      <formula>0</formula>
    </cfRule>
  </conditionalFormatting>
  <conditionalFormatting sqref="C61">
    <cfRule type="cellIs" dxfId="4" priority="8" stopIfTrue="1" operator="equal">
      <formula>"Відсутній"</formula>
    </cfRule>
  </conditionalFormatting>
  <conditionalFormatting sqref="AI61">
    <cfRule type="cellIs" dxfId="3" priority="9" stopIfTrue="1" operator="equal">
      <formula>"Видалено"</formula>
    </cfRule>
  </conditionalFormatting>
  <conditionalFormatting sqref="A62:B62 AG62:AH62">
    <cfRule type="cellIs" dxfId="2" priority="4" stopIfTrue="1" operator="equal">
      <formula>0</formula>
    </cfRule>
  </conditionalFormatting>
  <conditionalFormatting sqref="C62">
    <cfRule type="cellIs" dxfId="1" priority="5" stopIfTrue="1" operator="equal">
      <formula>"Відсутній"</formula>
    </cfRule>
  </conditionalFormatting>
  <conditionalFormatting sqref="AI62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8" fitToHeight="999" orientation="landscape" r:id="rId1"/>
  <headerFooter alignWithMargins="0"/>
  <rowBreaks count="1" manualBreakCount="1">
    <brk id="24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2025-09-22T07:43:21Z</cp:lastPrinted>
  <dcterms:created xsi:type="dcterms:W3CDTF">2016-08-10T10:53:25Z</dcterms:created>
  <dcterms:modified xsi:type="dcterms:W3CDTF">2025-11-11T13:31:46Z</dcterms:modified>
</cp:coreProperties>
</file>